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Меню\!-Календарь питания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6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I195" i="1"/>
  <c r="G195" i="1"/>
  <c r="F195" i="1"/>
  <c r="L176" i="1"/>
  <c r="J176" i="1"/>
  <c r="I176" i="1"/>
  <c r="H176" i="1"/>
  <c r="F176" i="1"/>
  <c r="J157" i="1"/>
  <c r="H138" i="1"/>
  <c r="G138" i="1"/>
  <c r="F138" i="1"/>
  <c r="L119" i="1"/>
  <c r="J119" i="1"/>
  <c r="I119" i="1"/>
  <c r="H119" i="1"/>
  <c r="F119" i="1"/>
  <c r="J100" i="1"/>
  <c r="I81" i="1"/>
  <c r="H81" i="1"/>
  <c r="G81" i="1"/>
  <c r="F81" i="1"/>
  <c r="L62" i="1"/>
  <c r="J62" i="1"/>
  <c r="I62" i="1"/>
  <c r="H62" i="1"/>
  <c r="F62" i="1"/>
  <c r="J43" i="1"/>
  <c r="I138" i="1"/>
  <c r="F43" i="1"/>
  <c r="J81" i="1"/>
  <c r="F100" i="1"/>
  <c r="J138" i="1"/>
  <c r="F157" i="1"/>
  <c r="J195" i="1"/>
  <c r="H100" i="1"/>
  <c r="H157" i="1"/>
  <c r="H43" i="1"/>
  <c r="I43" i="1"/>
  <c r="I100" i="1"/>
  <c r="I157" i="1"/>
  <c r="G43" i="1"/>
  <c r="L43" i="1"/>
  <c r="G62" i="1"/>
  <c r="L100" i="1"/>
  <c r="G119" i="1"/>
  <c r="L157" i="1"/>
  <c r="G176" i="1"/>
  <c r="L24" i="1"/>
  <c r="J24" i="1"/>
  <c r="I24" i="1"/>
  <c r="H24" i="1"/>
  <c r="G24" i="1"/>
  <c r="F24" i="1"/>
  <c r="J196" i="1" l="1"/>
  <c r="L196" i="1"/>
  <c r="H196" i="1"/>
  <c r="I196" i="1"/>
  <c r="F196" i="1"/>
  <c r="G196" i="1"/>
</calcChain>
</file>

<file path=xl/sharedStrings.xml><?xml version="1.0" encoding="utf-8"?>
<sst xmlns="http://schemas.openxmlformats.org/spreadsheetml/2006/main" count="340" uniqueCount="108">
  <si>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</si>
  <si>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</si>
  <si>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</si>
  <si>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</si>
  <si>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</si>
  <si>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</si>
  <si>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</si>
  <si>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</si>
  <si>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</si>
  <si>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</si>
  <si>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</si>
  <si>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</si>
  <si>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</si>
  <si>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</si>
  <si>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</si>
  <si>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</si>
  <si>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</si>
  <si>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</si>
  <si>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</si>
  <si>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</si>
  <si>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</si>
  <si>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</si>
  <si>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</si>
  <si>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</si>
  <si>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</si>
  <si>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</si>
  <si>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</si>
  <si>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</si>
  <si>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</si>
  <si>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</si>
  <si>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</si>
  <si>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</si>
  <si>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</si>
  <si>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</si>
  <si>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</si>
  <si>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</si>
  <si>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</si>
  <si>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</si>
  <si>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</si>
  <si>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Менделуцева Л.И.</t>
  </si>
  <si>
    <t>Директор</t>
  </si>
  <si>
    <t xml:space="preserve">МБОУ "СОШ №2 г.Никольское" </t>
  </si>
  <si>
    <t>Каша вязкая  геркулесовая с маслом сливочным</t>
  </si>
  <si>
    <t>Яйцо вареное</t>
  </si>
  <si>
    <t>Кофейный напиток</t>
  </si>
  <si>
    <t>Батон нарезной обогащённый микронутриентами</t>
  </si>
  <si>
    <t>к/к</t>
  </si>
  <si>
    <t>сладкое</t>
  </si>
  <si>
    <t>Печенье в ассортименте</t>
  </si>
  <si>
    <t>Суп из овощей со сметаной на мясном бульоне</t>
  </si>
  <si>
    <t>Тефтели (1й вариант), соус сметанный</t>
  </si>
  <si>
    <t>283/371</t>
  </si>
  <si>
    <t>Макаронные изделия отварные</t>
  </si>
  <si>
    <t>Огурец соленый</t>
  </si>
  <si>
    <t xml:space="preserve">Компот из свежих яблок </t>
  </si>
  <si>
    <t>Хлеб ржано-пшеничный обогащённый микронутриентами</t>
  </si>
  <si>
    <t xml:space="preserve">Каша вязкая молочная рисовая с маслом сливочным </t>
  </si>
  <si>
    <t>Бутерброд с сыром</t>
  </si>
  <si>
    <t>Чай с сахаром и лимоном</t>
  </si>
  <si>
    <t>Вафли в ассортименте</t>
  </si>
  <si>
    <t>Рассольник Ленинградский со сметаной  на курином бульоне</t>
  </si>
  <si>
    <t>Компот из сухофруктов</t>
  </si>
  <si>
    <t xml:space="preserve">Каша вязкая пшенная молочная с маслом </t>
  </si>
  <si>
    <t xml:space="preserve">Бутерброд с джемом </t>
  </si>
  <si>
    <t>Чай с молоком и сахаром</t>
  </si>
  <si>
    <t>Пряник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</si>
  <si>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</si>
  <si>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</si>
  <si>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</si>
  <si>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Доп.гарнир: Горошек консервированный</t>
  </si>
  <si>
    <t>Кисель из сока плодового или ягодного натурального</t>
  </si>
  <si>
    <t xml:space="preserve">Запеканка из творога с молоком сгущенным </t>
  </si>
  <si>
    <t xml:space="preserve">Чай с сахаром </t>
  </si>
  <si>
    <t>Фрукты сезонные (яблоко)</t>
  </si>
  <si>
    <t>Суп картофельный с горохом и гренками   на мясном бульоне</t>
  </si>
  <si>
    <t>99/73</t>
  </si>
  <si>
    <t>Жаркое по-домашнему со свининой</t>
  </si>
  <si>
    <t>Доп.гарнир: Салат из кв.капусты с маслом растительным</t>
  </si>
  <si>
    <t>Напиток апельсиновый</t>
  </si>
  <si>
    <t xml:space="preserve">Каша вязкая пшеничная молочная с маслом </t>
  </si>
  <si>
    <t>Бутерброд с маслом</t>
  </si>
  <si>
    <t xml:space="preserve">Щи из свежей капусты с картофелем и сметаной на мясном бульоне  </t>
  </si>
  <si>
    <t>Котлеты рубленые из птицы с соусом молочным</t>
  </si>
  <si>
    <t>314/366</t>
  </si>
  <si>
    <t>Каша гречневая рассыпчатая</t>
  </si>
  <si>
    <t>Доп.гарнир: Икра морковная</t>
  </si>
  <si>
    <t xml:space="preserve">Кофейный напиток </t>
  </si>
  <si>
    <t>Доп.гарнир: Огурец соленый</t>
  </si>
  <si>
    <t>Напиток лимонный</t>
  </si>
  <si>
    <t xml:space="preserve">Каша вязкая  геркулесовая с маслом сливочным </t>
  </si>
  <si>
    <t>Бутерброд с повидлом</t>
  </si>
  <si>
    <t>Борщ со свежей капустой, картофелем со сметаной  на мясном бульоне</t>
  </si>
  <si>
    <t>Гуляш из мяса (свинина)</t>
  </si>
  <si>
    <t>Доп.гарнир: Огурец свежий</t>
  </si>
  <si>
    <t>Щи из квашеной капусты с картофелем и сметаной на мясном бульоне</t>
  </si>
  <si>
    <t>Котлеты рыбные любительские с соусом томатным</t>
  </si>
  <si>
    <t>241/364</t>
  </si>
  <si>
    <t>Доп.гарнир: Икра свекольная</t>
  </si>
  <si>
    <t>Кисель из сока плодово-ягодного</t>
  </si>
  <si>
    <t>Рассольник Ленинградский со сметаной на курином бульоне</t>
  </si>
  <si>
    <t>Рагу из птицы</t>
  </si>
  <si>
    <t>Компот из сушеных плодов и ягод</t>
  </si>
  <si>
    <t>Суп картофельный с горохом и гренками  на мясном бульоне</t>
  </si>
  <si>
    <t>Голубцы ленивые (свинина)</t>
  </si>
  <si>
    <t>Птица, тушеная в соусе с овощами</t>
  </si>
  <si>
    <t xml:space="preserve">Каша вязкая манная молочная с маслом сливочным </t>
  </si>
  <si>
    <t>Суп картофельный с вермишелью на курином бульоне</t>
  </si>
  <si>
    <t>Плов из птицы (филе)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</si>
</sst>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A59" sqref="A59:XFD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22" t="s">
        <v>21</v>
      </c>
      <c r="E6" s="39" t="s">
        <v>42</v>
      </c>
      <c r="F6" s="40">
        <v>200</v>
      </c>
      <c r="G6" s="40">
        <v>7.2</v>
      </c>
      <c r="H6" s="40">
        <v>7.6</v>
      </c>
      <c r="I6" s="40">
        <v>26.7</v>
      </c>
      <c r="J6" s="40">
        <v>220</v>
      </c>
      <c r="K6" s="41">
        <v>184</v>
      </c>
      <c r="L6" s="40">
        <v>20</v>
      </c>
    </row>
    <row r="7" spans="1:12" ht="15" x14ac:dyDescent="0.25">
      <c r="A7" s="23"/>
      <c r="B7" s="15"/>
      <c r="C7" s="11"/>
      <c r="D7" s="7" t="s">
        <v>21</v>
      </c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213</v>
      </c>
      <c r="L7" s="43">
        <v>11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1.5</v>
      </c>
      <c r="H8" s="43">
        <v>1.3</v>
      </c>
      <c r="I8" s="43">
        <v>22.3</v>
      </c>
      <c r="J8" s="43">
        <v>107</v>
      </c>
      <c r="K8" s="44">
        <v>432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1.2</v>
      </c>
      <c r="I9" s="43">
        <v>25.1</v>
      </c>
      <c r="J9" s="43">
        <v>104.8</v>
      </c>
      <c r="K9" s="44" t="s">
        <v>46</v>
      </c>
      <c r="L9" s="43">
        <v>4</v>
      </c>
    </row>
    <row r="10" spans="1:12" ht="15" x14ac:dyDescent="0.25">
      <c r="A10" s="23"/>
      <c r="B10" s="15"/>
      <c r="C10" s="11"/>
      <c r="D10" s="7" t="s">
        <v>47</v>
      </c>
      <c r="E10" s="42" t="s">
        <v>48</v>
      </c>
      <c r="F10" s="43">
        <v>20</v>
      </c>
      <c r="G10" s="43">
        <v>2.5</v>
      </c>
      <c r="H10" s="43">
        <v>2</v>
      </c>
      <c r="I10" s="43">
        <v>8.4</v>
      </c>
      <c r="J10" s="43">
        <v>55.3</v>
      </c>
      <c r="K10" s="44" t="s">
        <v>46</v>
      </c>
      <c r="L10" s="43">
        <v>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</v>
      </c>
      <c r="H13" s="19">
        <f t="shared" si="0"/>
        <v>16.7</v>
      </c>
      <c r="I13" s="19">
        <f t="shared" si="0"/>
        <v>82.800000000000011</v>
      </c>
      <c r="J13" s="19">
        <f t="shared" si="0"/>
        <v>550.1</v>
      </c>
      <c r="K13" s="25"/>
      <c r="L13" s="19">
        <f t="shared" ref="L13" si="1">SUM(L6:L12)</f>
        <v>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205</v>
      </c>
      <c r="G15" s="43">
        <v>2.08</v>
      </c>
      <c r="H15" s="43">
        <v>4.2</v>
      </c>
      <c r="I15" s="43">
        <v>7.6</v>
      </c>
      <c r="J15" s="43">
        <v>126.8</v>
      </c>
      <c r="K15" s="44">
        <v>95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120</v>
      </c>
      <c r="G16" s="43">
        <v>16.399999999999999</v>
      </c>
      <c r="H16" s="43">
        <v>16.100000000000001</v>
      </c>
      <c r="I16" s="43">
        <v>20.3</v>
      </c>
      <c r="J16" s="43">
        <v>199.4</v>
      </c>
      <c r="K16" s="44" t="s">
        <v>51</v>
      </c>
      <c r="L16" s="43">
        <v>56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155</v>
      </c>
      <c r="G17" s="43">
        <v>5.6</v>
      </c>
      <c r="H17" s="43">
        <v>4.8</v>
      </c>
      <c r="I17" s="43">
        <v>36</v>
      </c>
      <c r="J17" s="43">
        <v>209.6</v>
      </c>
      <c r="K17" s="44">
        <v>331</v>
      </c>
      <c r="L17" s="43">
        <v>15</v>
      </c>
    </row>
    <row r="18" spans="1:12" ht="15" x14ac:dyDescent="0.25">
      <c r="A18" s="23"/>
      <c r="B18" s="15"/>
      <c r="C18" s="11"/>
      <c r="D18" s="7" t="s">
        <v>29</v>
      </c>
      <c r="E18" s="42" t="s">
        <v>53</v>
      </c>
      <c r="F18" s="43">
        <v>20</v>
      </c>
      <c r="G18" s="43">
        <v>0.2</v>
      </c>
      <c r="H18" s="43">
        <v>0</v>
      </c>
      <c r="I18" s="43">
        <v>0.3</v>
      </c>
      <c r="J18" s="43">
        <v>2.6</v>
      </c>
      <c r="K18" s="44" t="s">
        <v>46</v>
      </c>
      <c r="L18" s="43">
        <v>2</v>
      </c>
    </row>
    <row r="19" spans="1:12" ht="15" x14ac:dyDescent="0.25">
      <c r="A19" s="23"/>
      <c r="B19" s="15"/>
      <c r="C19" s="11"/>
      <c r="D19" s="7" t="s">
        <v>30</v>
      </c>
      <c r="E19" s="42" t="s">
        <v>54</v>
      </c>
      <c r="F19" s="43">
        <v>200</v>
      </c>
      <c r="G19" s="43">
        <v>0.2</v>
      </c>
      <c r="H19" s="43">
        <v>0.2</v>
      </c>
      <c r="I19" s="43">
        <v>27.9</v>
      </c>
      <c r="J19" s="43">
        <v>111.1</v>
      </c>
      <c r="K19" s="44">
        <v>394</v>
      </c>
      <c r="L19" s="43">
        <v>12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 t="s">
        <v>55</v>
      </c>
      <c r="F21" s="43">
        <v>40</v>
      </c>
      <c r="G21" s="43">
        <v>2.6</v>
      </c>
      <c r="H21" s="43">
        <v>0.5</v>
      </c>
      <c r="I21" s="43">
        <v>15.8</v>
      </c>
      <c r="J21" s="43">
        <v>78.239999999999995</v>
      </c>
      <c r="K21" s="44" t="s">
        <v>46</v>
      </c>
      <c r="L21" s="43">
        <v>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27.08</v>
      </c>
      <c r="H23" s="19">
        <f t="shared" si="2"/>
        <v>25.8</v>
      </c>
      <c r="I23" s="19">
        <f t="shared" si="2"/>
        <v>107.89999999999999</v>
      </c>
      <c r="J23" s="19">
        <f t="shared" si="2"/>
        <v>727.74</v>
      </c>
      <c r="K23" s="25"/>
      <c r="L23" s="19">
        <f t="shared" ref="L23" si="3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46.379999999999995</v>
      </c>
      <c r="H24" s="32">
        <f t="shared" si="4"/>
        <v>42.5</v>
      </c>
      <c r="I24" s="32">
        <f t="shared" si="4"/>
        <v>190.7</v>
      </c>
      <c r="J24" s="32">
        <f t="shared" si="4"/>
        <v>1277.8400000000001</v>
      </c>
      <c r="K24" s="32"/>
      <c r="L24" s="32">
        <f t="shared" ref="L24" si="5">L13+L23</f>
        <v>161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7.6</v>
      </c>
      <c r="H25" s="40">
        <v>8.5</v>
      </c>
      <c r="I25" s="40">
        <v>25.2</v>
      </c>
      <c r="J25" s="40">
        <v>251.8</v>
      </c>
      <c r="K25" s="41">
        <v>184</v>
      </c>
      <c r="L25" s="40">
        <v>20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0.3</v>
      </c>
      <c r="H27" s="43">
        <v>0</v>
      </c>
      <c r="I27" s="43">
        <v>15.2</v>
      </c>
      <c r="J27" s="43">
        <v>62</v>
      </c>
      <c r="K27" s="44">
        <v>421</v>
      </c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6.9</v>
      </c>
      <c r="H28" s="43">
        <v>5.9</v>
      </c>
      <c r="I28" s="43">
        <v>28.6</v>
      </c>
      <c r="J28" s="43">
        <v>172.4</v>
      </c>
      <c r="K28" s="44">
        <v>14</v>
      </c>
      <c r="L28" s="43">
        <v>14.5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47</v>
      </c>
      <c r="E30" s="42" t="s">
        <v>59</v>
      </c>
      <c r="F30" s="43">
        <v>40</v>
      </c>
      <c r="G30" s="43">
        <v>1.3</v>
      </c>
      <c r="H30" s="43">
        <v>2</v>
      </c>
      <c r="I30" s="43">
        <v>14</v>
      </c>
      <c r="J30" s="43">
        <v>84</v>
      </c>
      <c r="K30" s="44" t="s">
        <v>46</v>
      </c>
      <c r="L30" s="43">
        <v>8.5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16.100000000000001</v>
      </c>
      <c r="H32" s="19">
        <f t="shared" ref="H32" si="7">SUM(H25:H31)</f>
        <v>16.399999999999999</v>
      </c>
      <c r="I32" s="19">
        <f t="shared" ref="I32" si="8">SUM(I25:I31)</f>
        <v>83</v>
      </c>
      <c r="J32" s="19">
        <f t="shared" ref="J32:L32" si="9">SUM(J25:J31)</f>
        <v>570.20000000000005</v>
      </c>
      <c r="K32" s="25"/>
      <c r="L32" s="19">
        <f t="shared" si="9"/>
        <v>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60</v>
      </c>
      <c r="F34" s="43">
        <v>205</v>
      </c>
      <c r="G34" s="43">
        <v>4.3</v>
      </c>
      <c r="H34" s="43">
        <v>5.8</v>
      </c>
      <c r="I34" s="43">
        <v>17.2</v>
      </c>
      <c r="J34" s="43">
        <v>133</v>
      </c>
      <c r="K34" s="44">
        <v>91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104</v>
      </c>
      <c r="F35" s="43">
        <v>250</v>
      </c>
      <c r="G35" s="43">
        <v>15.1</v>
      </c>
      <c r="H35" s="43">
        <v>15.9</v>
      </c>
      <c r="I35" s="43">
        <v>43.9</v>
      </c>
      <c r="J35" s="43">
        <v>353.6</v>
      </c>
      <c r="K35" s="44">
        <v>308</v>
      </c>
      <c r="L35" s="43">
        <v>71</v>
      </c>
    </row>
    <row r="36" spans="1:12" ht="15" x14ac:dyDescent="0.25">
      <c r="A36" s="14"/>
      <c r="B36" s="15"/>
      <c r="C36" s="11"/>
      <c r="D36" s="7" t="s">
        <v>29</v>
      </c>
      <c r="E36" s="42" t="s">
        <v>97</v>
      </c>
      <c r="F36" s="43">
        <v>20</v>
      </c>
      <c r="G36" s="43">
        <v>0.8</v>
      </c>
      <c r="H36" s="43">
        <v>1.6</v>
      </c>
      <c r="I36" s="43">
        <v>2</v>
      </c>
      <c r="J36" s="43">
        <v>26</v>
      </c>
      <c r="K36" s="44" t="s">
        <v>46</v>
      </c>
      <c r="L36" s="43">
        <v>1.5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0.6</v>
      </c>
      <c r="H37" s="43">
        <v>0.1</v>
      </c>
      <c r="I37" s="43">
        <v>31.7</v>
      </c>
      <c r="J37" s="43">
        <v>146</v>
      </c>
      <c r="K37" s="44">
        <v>402</v>
      </c>
      <c r="L37" s="43">
        <v>12.5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2.6</v>
      </c>
      <c r="H39" s="43">
        <v>0.5</v>
      </c>
      <c r="I39" s="43">
        <v>15.8</v>
      </c>
      <c r="J39" s="43">
        <v>78.239999999999995</v>
      </c>
      <c r="K39" s="44" t="s">
        <v>46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23.400000000000002</v>
      </c>
      <c r="H42" s="19">
        <f t="shared" ref="H42" si="11">SUM(H33:H41)</f>
        <v>23.900000000000002</v>
      </c>
      <c r="I42" s="19">
        <f t="shared" ref="I42" si="12">SUM(I33:I41)</f>
        <v>110.6</v>
      </c>
      <c r="J42" s="19">
        <f t="shared" ref="J42:L42" si="13">SUM(J33:J41)</f>
        <v>736.84</v>
      </c>
      <c r="K42" s="25"/>
      <c r="L42" s="19">
        <f t="shared" si="13"/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1215</v>
      </c>
      <c r="G43" s="32">
        <f t="shared" ref="G43" si="14">G32+G42</f>
        <v>39.5</v>
      </c>
      <c r="H43" s="32">
        <f t="shared" ref="H43" si="15">H32+H42</f>
        <v>40.299999999999997</v>
      </c>
      <c r="I43" s="32">
        <f t="shared" ref="I43" si="16">I32+I42</f>
        <v>193.6</v>
      </c>
      <c r="J43" s="32">
        <f t="shared" ref="J43:L43" si="17">J32+J42</f>
        <v>1307.04</v>
      </c>
      <c r="K43" s="32"/>
      <c r="L43" s="32">
        <f t="shared" si="17"/>
        <v>161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9.3000000000000007</v>
      </c>
      <c r="H44" s="40">
        <v>8.1999999999999993</v>
      </c>
      <c r="I44" s="40">
        <v>20.2</v>
      </c>
      <c r="J44" s="40">
        <v>242.6</v>
      </c>
      <c r="K44" s="41">
        <v>184</v>
      </c>
      <c r="L44" s="40">
        <v>20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1.5</v>
      </c>
      <c r="H46" s="43">
        <v>1.7</v>
      </c>
      <c r="I46" s="43">
        <v>17.399999999999999</v>
      </c>
      <c r="J46" s="43">
        <v>91.2</v>
      </c>
      <c r="K46" s="44" t="s">
        <v>46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40</v>
      </c>
      <c r="G47" s="43">
        <v>1.3</v>
      </c>
      <c r="H47" s="43">
        <v>4.5999999999999996</v>
      </c>
      <c r="I47" s="43">
        <v>17.2</v>
      </c>
      <c r="J47" s="43">
        <v>112.4</v>
      </c>
      <c r="K47" s="44">
        <v>2</v>
      </c>
      <c r="L47" s="43">
        <v>12</v>
      </c>
    </row>
    <row r="48" spans="1:12" ht="15" x14ac:dyDescent="0.25">
      <c r="A48" s="23"/>
      <c r="B48" s="15"/>
      <c r="C48" s="11"/>
      <c r="D48" s="7" t="s">
        <v>23</v>
      </c>
      <c r="E48" s="42" t="s">
        <v>45</v>
      </c>
      <c r="F48" s="43">
        <v>20</v>
      </c>
      <c r="G48" s="43">
        <v>1.5</v>
      </c>
      <c r="H48" s="43">
        <v>0.6</v>
      </c>
      <c r="I48" s="43">
        <v>12.6</v>
      </c>
      <c r="J48" s="43">
        <v>52.4</v>
      </c>
      <c r="K48" s="44" t="s">
        <v>46</v>
      </c>
      <c r="L48" s="43">
        <v>2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47</v>
      </c>
      <c r="E50" s="42" t="s">
        <v>65</v>
      </c>
      <c r="F50" s="43">
        <v>40</v>
      </c>
      <c r="G50" s="43">
        <v>1.1000000000000001</v>
      </c>
      <c r="H50" s="43">
        <v>2.2000000000000002</v>
      </c>
      <c r="I50" s="43">
        <v>18.399999999999999</v>
      </c>
      <c r="J50" s="43">
        <v>112</v>
      </c>
      <c r="K50" s="44" t="s">
        <v>46</v>
      </c>
      <c r="L50" s="43">
        <v>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14.700000000000001</v>
      </c>
      <c r="H51" s="19">
        <f t="shared" ref="H51" si="19">SUM(H44:H50)</f>
        <v>17.299999999999997</v>
      </c>
      <c r="I51" s="19">
        <f t="shared" ref="I51" si="20">SUM(I44:I50)</f>
        <v>85.799999999999983</v>
      </c>
      <c r="J51" s="19">
        <f t="shared" ref="J51:L51" si="21">SUM(J44:J50)</f>
        <v>610.6</v>
      </c>
      <c r="K51" s="25"/>
      <c r="L51" s="19">
        <f t="shared" si="21"/>
        <v>51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205</v>
      </c>
      <c r="G53" s="43">
        <v>4.3</v>
      </c>
      <c r="H53" s="43">
        <v>8.5</v>
      </c>
      <c r="I53" s="43">
        <v>5.7</v>
      </c>
      <c r="J53" s="43">
        <v>118.7</v>
      </c>
      <c r="K53" s="44">
        <v>76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13.4</v>
      </c>
      <c r="H54" s="43">
        <v>6.8</v>
      </c>
      <c r="I54" s="43">
        <v>4.0999999999999996</v>
      </c>
      <c r="J54" s="43">
        <v>120.5</v>
      </c>
      <c r="K54" s="44">
        <v>231</v>
      </c>
      <c r="L54" s="43">
        <v>55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4.5999999999999996</v>
      </c>
      <c r="H55" s="43">
        <v>7.6</v>
      </c>
      <c r="I55" s="43">
        <v>40.200000000000003</v>
      </c>
      <c r="J55" s="43">
        <v>256.3</v>
      </c>
      <c r="K55" s="44">
        <v>325</v>
      </c>
      <c r="L55" s="43">
        <v>17</v>
      </c>
    </row>
    <row r="56" spans="1:12" ht="15" x14ac:dyDescent="0.25">
      <c r="A56" s="23"/>
      <c r="B56" s="15"/>
      <c r="C56" s="11"/>
      <c r="D56" s="7" t="s">
        <v>29</v>
      </c>
      <c r="E56" s="42" t="s">
        <v>69</v>
      </c>
      <c r="F56" s="43">
        <v>20</v>
      </c>
      <c r="G56" s="43">
        <v>0.6</v>
      </c>
      <c r="H56" s="43">
        <v>0.1</v>
      </c>
      <c r="I56" s="43">
        <v>1.4</v>
      </c>
      <c r="J56" s="43">
        <v>10</v>
      </c>
      <c r="K56" s="44" t="s">
        <v>46</v>
      </c>
      <c r="L56" s="43">
        <v>2</v>
      </c>
    </row>
    <row r="57" spans="1:12" ht="15" x14ac:dyDescent="0.25">
      <c r="A57" s="23"/>
      <c r="B57" s="15"/>
      <c r="C57" s="11"/>
      <c r="D57" s="7" t="s">
        <v>30</v>
      </c>
      <c r="E57" s="42" t="s">
        <v>70</v>
      </c>
      <c r="F57" s="43">
        <v>200</v>
      </c>
      <c r="G57" s="43">
        <v>0.6</v>
      </c>
      <c r="H57" s="43">
        <v>0.5</v>
      </c>
      <c r="I57" s="43">
        <v>32.9</v>
      </c>
      <c r="J57" s="43">
        <v>163</v>
      </c>
      <c r="K57" s="44">
        <v>408</v>
      </c>
      <c r="L57" s="43">
        <v>11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 t="s">
        <v>55</v>
      </c>
      <c r="F59" s="43">
        <v>40</v>
      </c>
      <c r="G59" s="43">
        <v>2.6</v>
      </c>
      <c r="H59" s="43">
        <v>0.5</v>
      </c>
      <c r="I59" s="43">
        <v>15.8</v>
      </c>
      <c r="J59" s="43">
        <v>78.239999999999995</v>
      </c>
      <c r="K59" s="44" t="s">
        <v>46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26.1</v>
      </c>
      <c r="H61" s="19">
        <f t="shared" ref="H61" si="23">SUM(H52:H60)</f>
        <v>24</v>
      </c>
      <c r="I61" s="19">
        <f t="shared" ref="I61" si="24">SUM(I52:I60)</f>
        <v>100.1</v>
      </c>
      <c r="J61" s="19">
        <f t="shared" ref="J61" si="25">SUM(J52:J60)</f>
        <v>746.74</v>
      </c>
      <c r="K61" s="25"/>
      <c r="L61" s="19">
        <f>SUM(L52:L60)</f>
        <v>110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1215</v>
      </c>
      <c r="G62" s="32">
        <f t="shared" ref="G62" si="26">G51+G61</f>
        <v>40.800000000000004</v>
      </c>
      <c r="H62" s="32">
        <f t="shared" ref="H62" si="27">H51+H61</f>
        <v>41.3</v>
      </c>
      <c r="I62" s="32">
        <f t="shared" ref="I62" si="28">I51+I61</f>
        <v>185.89999999999998</v>
      </c>
      <c r="J62" s="32">
        <f t="shared" ref="J62:L62" si="29">J51+J61</f>
        <v>1357.3400000000001</v>
      </c>
      <c r="K62" s="32"/>
      <c r="L62" s="32">
        <f t="shared" si="29"/>
        <v>161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160</v>
      </c>
      <c r="G63" s="40">
        <v>16.100000000000001</v>
      </c>
      <c r="H63" s="40">
        <v>17.8</v>
      </c>
      <c r="I63" s="40">
        <v>24.5</v>
      </c>
      <c r="J63" s="40">
        <v>298.8</v>
      </c>
      <c r="K63" s="41">
        <v>224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1.2</v>
      </c>
      <c r="I66" s="43">
        <v>25.1</v>
      </c>
      <c r="J66" s="43">
        <v>104.8</v>
      </c>
      <c r="K66" s="44" t="s">
        <v>46</v>
      </c>
      <c r="L66" s="43">
        <v>4</v>
      </c>
    </row>
    <row r="67" spans="1:12" ht="15" x14ac:dyDescent="0.25">
      <c r="A67" s="23"/>
      <c r="B67" s="15"/>
      <c r="C67" s="11"/>
      <c r="D67" s="53" t="s">
        <v>24</v>
      </c>
      <c r="E67" s="42" t="s">
        <v>73</v>
      </c>
      <c r="F67" s="43">
        <v>100</v>
      </c>
      <c r="G67" s="43">
        <v>0.8</v>
      </c>
      <c r="H67" s="43">
        <v>0.3</v>
      </c>
      <c r="I67" s="43">
        <v>11.6</v>
      </c>
      <c r="J67" s="43">
        <v>53</v>
      </c>
      <c r="K67" s="44" t="s">
        <v>46</v>
      </c>
      <c r="L67" s="43">
        <v>10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19.900000000000002</v>
      </c>
      <c r="H70" s="19">
        <f t="shared" ref="H70" si="31">SUM(H63:H69)</f>
        <v>19.3</v>
      </c>
      <c r="I70" s="19">
        <f t="shared" ref="I70" si="32">SUM(I63:I69)</f>
        <v>76.199999999999989</v>
      </c>
      <c r="J70" s="19">
        <f t="shared" ref="J70:L70" si="33">SUM(J63:J69)</f>
        <v>516.6</v>
      </c>
      <c r="K70" s="25"/>
      <c r="L70" s="19">
        <f t="shared" si="33"/>
        <v>51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74</v>
      </c>
      <c r="F72" s="43">
        <v>220</v>
      </c>
      <c r="G72" s="43">
        <v>7.3</v>
      </c>
      <c r="H72" s="43">
        <v>5.0999999999999996</v>
      </c>
      <c r="I72" s="43">
        <v>18.600000000000001</v>
      </c>
      <c r="J72" s="43">
        <v>162.69999999999999</v>
      </c>
      <c r="K72" s="44" t="s">
        <v>75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250</v>
      </c>
      <c r="G73" s="43">
        <v>13.3</v>
      </c>
      <c r="H73" s="43">
        <v>20.8</v>
      </c>
      <c r="I73" s="43">
        <v>34.5</v>
      </c>
      <c r="J73" s="43">
        <v>443.4</v>
      </c>
      <c r="K73" s="44">
        <v>258</v>
      </c>
      <c r="L73" s="43">
        <v>71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20</v>
      </c>
      <c r="G74" s="43">
        <v>0.3</v>
      </c>
      <c r="H74" s="43">
        <v>1</v>
      </c>
      <c r="I74" s="43">
        <v>1.5</v>
      </c>
      <c r="J74" s="43">
        <v>16.600000000000001</v>
      </c>
      <c r="K74" s="44">
        <v>40</v>
      </c>
      <c r="L74" s="43">
        <v>2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</v>
      </c>
      <c r="H75" s="43">
        <v>0</v>
      </c>
      <c r="I75" s="43">
        <v>25.7</v>
      </c>
      <c r="J75" s="43">
        <v>104</v>
      </c>
      <c r="K75" s="44">
        <v>436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2.6</v>
      </c>
      <c r="H77" s="43">
        <v>0.5</v>
      </c>
      <c r="I77" s="43">
        <v>15.8</v>
      </c>
      <c r="J77" s="43">
        <v>78.239999999999995</v>
      </c>
      <c r="K77" s="44" t="s">
        <v>46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23.500000000000004</v>
      </c>
      <c r="H80" s="19">
        <f t="shared" ref="H80" si="35">SUM(H71:H79)</f>
        <v>27.4</v>
      </c>
      <c r="I80" s="19">
        <f t="shared" ref="I80" si="36">SUM(I71:I79)</f>
        <v>96.1</v>
      </c>
      <c r="J80" s="19">
        <f t="shared" ref="J80:L80" si="37">SUM(J71:J79)</f>
        <v>804.93999999999994</v>
      </c>
      <c r="K80" s="25"/>
      <c r="L80" s="19">
        <f t="shared" si="37"/>
        <v>110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43.400000000000006</v>
      </c>
      <c r="H81" s="32">
        <f t="shared" ref="H81" si="39">H70+H80</f>
        <v>46.7</v>
      </c>
      <c r="I81" s="32">
        <f t="shared" ref="I81" si="40">I70+I80</f>
        <v>172.29999999999998</v>
      </c>
      <c r="J81" s="32">
        <f t="shared" ref="J81:L81" si="41">J70+J80</f>
        <v>1321.54</v>
      </c>
      <c r="K81" s="32"/>
      <c r="L81" s="32">
        <f t="shared" si="41"/>
        <v>161</v>
      </c>
    </row>
    <row r="82" spans="1:12" ht="15" x14ac:dyDescent="0.25">
      <c r="A82" s="20">
        <v>1</v>
      </c>
      <c r="B82" s="21">
        <v>5</v>
      </c>
      <c r="C82" s="22" t="s">
        <v>20</v>
      </c>
      <c r="D82" s="51" t="s">
        <v>21</v>
      </c>
      <c r="E82" s="39" t="s">
        <v>79</v>
      </c>
      <c r="F82" s="40">
        <v>200</v>
      </c>
      <c r="G82" s="40">
        <v>8.6999999999999993</v>
      </c>
      <c r="H82" s="40">
        <v>5.9</v>
      </c>
      <c r="I82" s="40">
        <v>25.3</v>
      </c>
      <c r="J82" s="40">
        <v>246.4</v>
      </c>
      <c r="K82" s="41">
        <v>184</v>
      </c>
      <c r="L82" s="40">
        <v>18</v>
      </c>
    </row>
    <row r="83" spans="1:12" ht="15" x14ac:dyDescent="0.25">
      <c r="A83" s="23"/>
      <c r="B83" s="15"/>
      <c r="C83" s="11"/>
      <c r="D83" s="52" t="s">
        <v>21</v>
      </c>
      <c r="E83" s="42" t="s">
        <v>43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213</v>
      </c>
      <c r="L83" s="43">
        <v>11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0.3</v>
      </c>
      <c r="H84" s="43">
        <v>0</v>
      </c>
      <c r="I84" s="43">
        <v>15.2</v>
      </c>
      <c r="J84" s="43">
        <v>62</v>
      </c>
      <c r="K84" s="44">
        <v>431</v>
      </c>
      <c r="L84" s="43">
        <v>7.5</v>
      </c>
    </row>
    <row r="85" spans="1:12" ht="15" x14ac:dyDescent="0.25">
      <c r="A85" s="23"/>
      <c r="B85" s="15"/>
      <c r="C85" s="11"/>
      <c r="D85" s="7" t="s">
        <v>23</v>
      </c>
      <c r="E85" s="42" t="s">
        <v>80</v>
      </c>
      <c r="F85" s="43">
        <v>60</v>
      </c>
      <c r="G85" s="43">
        <v>3.8</v>
      </c>
      <c r="H85" s="43">
        <v>9.8000000000000007</v>
      </c>
      <c r="I85" s="43">
        <v>31.5</v>
      </c>
      <c r="J85" s="43">
        <v>205.8</v>
      </c>
      <c r="K85" s="44" t="s">
        <v>46</v>
      </c>
      <c r="L85" s="43">
        <v>14.5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17.899999999999999</v>
      </c>
      <c r="H89" s="19">
        <f t="shared" ref="H89" si="43">SUM(H82:H88)</f>
        <v>20.3</v>
      </c>
      <c r="I89" s="19">
        <f t="shared" ref="I89" si="44">SUM(I82:I88)</f>
        <v>72.3</v>
      </c>
      <c r="J89" s="19">
        <f t="shared" ref="J89:L89" si="45">SUM(J82:J88)</f>
        <v>577.20000000000005</v>
      </c>
      <c r="K89" s="25"/>
      <c r="L89" s="19">
        <f t="shared" si="45"/>
        <v>51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81</v>
      </c>
      <c r="F91" s="43">
        <v>205</v>
      </c>
      <c r="G91" s="43">
        <v>1.8</v>
      </c>
      <c r="H91" s="43">
        <v>4.8</v>
      </c>
      <c r="I91" s="43">
        <v>8.1</v>
      </c>
      <c r="J91" s="43">
        <v>77.900000000000006</v>
      </c>
      <c r="K91" s="44">
        <v>84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120</v>
      </c>
      <c r="G92" s="43">
        <v>16.5</v>
      </c>
      <c r="H92" s="43">
        <v>14.6</v>
      </c>
      <c r="I92" s="43">
        <v>17.8</v>
      </c>
      <c r="J92" s="43">
        <v>303.60000000000002</v>
      </c>
      <c r="K92" s="44" t="s">
        <v>83</v>
      </c>
      <c r="L92" s="43">
        <v>54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3.6</v>
      </c>
      <c r="H93" s="43">
        <v>4.8</v>
      </c>
      <c r="I93" s="43">
        <v>37.1</v>
      </c>
      <c r="J93" s="43">
        <v>183.8</v>
      </c>
      <c r="K93" s="44">
        <v>323</v>
      </c>
      <c r="L93" s="43">
        <v>20</v>
      </c>
    </row>
    <row r="94" spans="1:12" ht="15" x14ac:dyDescent="0.25">
      <c r="A94" s="23"/>
      <c r="B94" s="15"/>
      <c r="C94" s="11"/>
      <c r="D94" s="7" t="s">
        <v>29</v>
      </c>
      <c r="E94" s="42" t="s">
        <v>85</v>
      </c>
      <c r="F94" s="43">
        <v>20</v>
      </c>
      <c r="G94" s="43">
        <v>0.8</v>
      </c>
      <c r="H94" s="43">
        <v>1.6</v>
      </c>
      <c r="I94" s="43">
        <v>1.5</v>
      </c>
      <c r="J94" s="43">
        <v>23.6</v>
      </c>
      <c r="K94" s="44">
        <v>56</v>
      </c>
      <c r="L94" s="43">
        <v>1.5</v>
      </c>
    </row>
    <row r="95" spans="1:12" ht="15" x14ac:dyDescent="0.25">
      <c r="A95" s="23"/>
      <c r="B95" s="15"/>
      <c r="C95" s="11"/>
      <c r="D95" s="7" t="s">
        <v>30</v>
      </c>
      <c r="E95" s="42" t="s">
        <v>61</v>
      </c>
      <c r="F95" s="43">
        <v>200</v>
      </c>
      <c r="G95" s="43">
        <v>0.6</v>
      </c>
      <c r="H95" s="43">
        <v>0.1</v>
      </c>
      <c r="I95" s="43">
        <v>31.7</v>
      </c>
      <c r="J95" s="43">
        <v>146</v>
      </c>
      <c r="K95" s="44">
        <v>402</v>
      </c>
      <c r="L95" s="43">
        <v>11.5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 t="s">
        <v>55</v>
      </c>
      <c r="F97" s="43">
        <v>40</v>
      </c>
      <c r="G97" s="43">
        <v>2.6</v>
      </c>
      <c r="H97" s="43">
        <v>0.5</v>
      </c>
      <c r="I97" s="43">
        <v>15.8</v>
      </c>
      <c r="J97" s="43">
        <v>78.2</v>
      </c>
      <c r="K97" s="44" t="s">
        <v>46</v>
      </c>
      <c r="L97" s="43">
        <v>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25.900000000000006</v>
      </c>
      <c r="H99" s="19">
        <f t="shared" ref="H99" si="47">SUM(H90:H98)</f>
        <v>26.400000000000002</v>
      </c>
      <c r="I99" s="19">
        <f t="shared" ref="I99" si="48">SUM(I90:I98)</f>
        <v>112</v>
      </c>
      <c r="J99" s="19">
        <f t="shared" ref="J99:L99" si="49">SUM(J90:J98)</f>
        <v>813.1</v>
      </c>
      <c r="K99" s="25"/>
      <c r="L99" s="19">
        <f t="shared" si="49"/>
        <v>110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1235</v>
      </c>
      <c r="G100" s="32">
        <f t="shared" ref="G100" si="50">G89+G99</f>
        <v>43.800000000000004</v>
      </c>
      <c r="H100" s="32">
        <f t="shared" ref="H100" si="51">H89+H99</f>
        <v>46.7</v>
      </c>
      <c r="I100" s="32">
        <f t="shared" ref="I100" si="52">I89+I99</f>
        <v>184.3</v>
      </c>
      <c r="J100" s="32">
        <f t="shared" ref="J100:L100" si="53">J89+J99</f>
        <v>1390.3000000000002</v>
      </c>
      <c r="K100" s="32"/>
      <c r="L100" s="32">
        <f t="shared" si="53"/>
        <v>161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7.2</v>
      </c>
      <c r="H101" s="40">
        <v>7.7</v>
      </c>
      <c r="I101" s="40">
        <v>24.2</v>
      </c>
      <c r="J101" s="40">
        <v>217</v>
      </c>
      <c r="K101" s="41">
        <v>184</v>
      </c>
      <c r="L101" s="40">
        <v>20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0.3</v>
      </c>
      <c r="H103" s="43">
        <v>0</v>
      </c>
      <c r="I103" s="43">
        <v>15.2</v>
      </c>
      <c r="J103" s="43">
        <v>62</v>
      </c>
      <c r="K103" s="44">
        <v>431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60</v>
      </c>
      <c r="G104" s="43">
        <v>3.8</v>
      </c>
      <c r="H104" s="43">
        <v>9.8000000000000007</v>
      </c>
      <c r="I104" s="43">
        <v>31.5</v>
      </c>
      <c r="J104" s="43">
        <v>205.8</v>
      </c>
      <c r="K104" s="44" t="s">
        <v>46</v>
      </c>
      <c r="L104" s="43">
        <v>15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47</v>
      </c>
      <c r="E106" s="42" t="s">
        <v>48</v>
      </c>
      <c r="F106" s="43">
        <v>40</v>
      </c>
      <c r="G106" s="43">
        <v>5</v>
      </c>
      <c r="H106" s="43">
        <v>2.1</v>
      </c>
      <c r="I106" s="43">
        <v>16.8</v>
      </c>
      <c r="J106" s="43">
        <v>110</v>
      </c>
      <c r="K106" s="44" t="s">
        <v>46</v>
      </c>
      <c r="L106" s="43">
        <v>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16.3</v>
      </c>
      <c r="H108" s="19">
        <f t="shared" si="54"/>
        <v>19.600000000000001</v>
      </c>
      <c r="I108" s="19">
        <f t="shared" si="54"/>
        <v>87.7</v>
      </c>
      <c r="J108" s="19">
        <f t="shared" si="54"/>
        <v>594.79999999999995</v>
      </c>
      <c r="K108" s="25"/>
      <c r="L108" s="19">
        <f t="shared" ref="L108" si="55">SUM(L101:L107)</f>
        <v>51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2.9</v>
      </c>
      <c r="H110" s="43">
        <v>1.7</v>
      </c>
      <c r="I110" s="43">
        <v>10.3</v>
      </c>
      <c r="J110" s="43">
        <v>107.3</v>
      </c>
      <c r="K110" s="44">
        <v>100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107</v>
      </c>
      <c r="F111" s="43">
        <v>250</v>
      </c>
      <c r="G111" s="43">
        <v>19.5</v>
      </c>
      <c r="H111" s="43">
        <v>22.4</v>
      </c>
      <c r="I111" s="43">
        <v>41.3</v>
      </c>
      <c r="J111" s="43">
        <v>481.2</v>
      </c>
      <c r="K111" s="44">
        <v>311</v>
      </c>
      <c r="L111" s="43">
        <v>75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20</v>
      </c>
      <c r="G112" s="43">
        <v>0.3</v>
      </c>
      <c r="H112" s="43">
        <v>1</v>
      </c>
      <c r="I112" s="43">
        <v>1.5</v>
      </c>
      <c r="J112" s="43">
        <v>16.600000000000001</v>
      </c>
      <c r="K112" s="44">
        <v>40</v>
      </c>
      <c r="L112" s="43">
        <v>2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111.1</v>
      </c>
      <c r="K113" s="44">
        <v>394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2.6</v>
      </c>
      <c r="H115" s="43">
        <v>0.5</v>
      </c>
      <c r="I115" s="43">
        <v>15.8</v>
      </c>
      <c r="J115" s="43">
        <v>78.2</v>
      </c>
      <c r="K115" s="44" t="s">
        <v>46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25.5</v>
      </c>
      <c r="H118" s="19">
        <f t="shared" si="56"/>
        <v>25.799999999999997</v>
      </c>
      <c r="I118" s="19">
        <f t="shared" si="56"/>
        <v>96.8</v>
      </c>
      <c r="J118" s="19">
        <f t="shared" si="56"/>
        <v>794.40000000000009</v>
      </c>
      <c r="K118" s="25"/>
      <c r="L118" s="19">
        <f t="shared" ref="L118" si="57">SUM(L109:L117)</f>
        <v>110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1210</v>
      </c>
      <c r="G119" s="32">
        <f t="shared" ref="G119" si="58">G108+G118</f>
        <v>41.8</v>
      </c>
      <c r="H119" s="32">
        <f t="shared" ref="H119" si="59">H108+H118</f>
        <v>45.4</v>
      </c>
      <c r="I119" s="32">
        <f t="shared" ref="I119" si="60">I108+I118</f>
        <v>184.5</v>
      </c>
      <c r="J119" s="32">
        <f t="shared" ref="J119:L119" si="61">J108+J118</f>
        <v>1389.2</v>
      </c>
      <c r="K119" s="32"/>
      <c r="L119" s="32">
        <f t="shared" si="61"/>
        <v>161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200</v>
      </c>
      <c r="G120" s="40">
        <v>7.2</v>
      </c>
      <c r="H120" s="40">
        <v>7.6</v>
      </c>
      <c r="I120" s="40">
        <v>26.7</v>
      </c>
      <c r="J120" s="40">
        <v>220</v>
      </c>
      <c r="K120" s="41">
        <v>184</v>
      </c>
      <c r="L120" s="40">
        <v>20</v>
      </c>
    </row>
    <row r="121" spans="1:12" ht="15" x14ac:dyDescent="0.25">
      <c r="A121" s="14"/>
      <c r="B121" s="15"/>
      <c r="C121" s="11"/>
      <c r="D121" s="7" t="s">
        <v>21</v>
      </c>
      <c r="E121" s="42" t="s">
        <v>43</v>
      </c>
      <c r="F121" s="43">
        <v>40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213</v>
      </c>
      <c r="L121" s="43">
        <v>11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1.5</v>
      </c>
      <c r="H122" s="43">
        <v>1.7</v>
      </c>
      <c r="I122" s="43">
        <v>17.399999999999999</v>
      </c>
      <c r="J122" s="43">
        <v>91.2</v>
      </c>
      <c r="K122" s="44" t="s">
        <v>46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90</v>
      </c>
      <c r="F123" s="43">
        <v>60</v>
      </c>
      <c r="G123" s="43">
        <v>5</v>
      </c>
      <c r="H123" s="43">
        <v>6.1</v>
      </c>
      <c r="I123" s="43">
        <v>19.2</v>
      </c>
      <c r="J123" s="43">
        <v>122.8</v>
      </c>
      <c r="K123" s="44" t="s">
        <v>46</v>
      </c>
      <c r="L123" s="43">
        <v>10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18.8</v>
      </c>
      <c r="H127" s="19">
        <f t="shared" si="62"/>
        <v>20</v>
      </c>
      <c r="I127" s="19">
        <f t="shared" si="62"/>
        <v>63.599999999999994</v>
      </c>
      <c r="J127" s="19">
        <f t="shared" si="62"/>
        <v>497</v>
      </c>
      <c r="K127" s="25"/>
      <c r="L127" s="19">
        <f t="shared" ref="L127" si="63">SUM(L120:L126)</f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91</v>
      </c>
      <c r="F129" s="43">
        <v>205</v>
      </c>
      <c r="G129" s="43">
        <v>4.3</v>
      </c>
      <c r="H129" s="43">
        <v>8.5</v>
      </c>
      <c r="I129" s="43">
        <v>5.7</v>
      </c>
      <c r="J129" s="43">
        <v>118.7</v>
      </c>
      <c r="K129" s="44">
        <v>76</v>
      </c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11.8</v>
      </c>
      <c r="H130" s="43">
        <v>12.6</v>
      </c>
      <c r="I130" s="43">
        <v>29.8</v>
      </c>
      <c r="J130" s="43">
        <v>245.3</v>
      </c>
      <c r="K130" s="44">
        <v>259</v>
      </c>
      <c r="L130" s="43">
        <v>60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155</v>
      </c>
      <c r="G131" s="43">
        <v>5.6</v>
      </c>
      <c r="H131" s="43">
        <v>4.8</v>
      </c>
      <c r="I131" s="43">
        <v>36</v>
      </c>
      <c r="J131" s="43">
        <v>209.6</v>
      </c>
      <c r="K131" s="44">
        <v>331</v>
      </c>
      <c r="L131" s="43">
        <v>12</v>
      </c>
    </row>
    <row r="132" spans="1:12" ht="15" x14ac:dyDescent="0.25">
      <c r="A132" s="14"/>
      <c r="B132" s="15"/>
      <c r="C132" s="11"/>
      <c r="D132" s="7" t="s">
        <v>29</v>
      </c>
      <c r="E132" s="42" t="s">
        <v>93</v>
      </c>
      <c r="F132" s="43">
        <v>20</v>
      </c>
      <c r="G132" s="43">
        <v>0.2</v>
      </c>
      <c r="H132" s="43">
        <v>0</v>
      </c>
      <c r="I132" s="43">
        <v>0.3</v>
      </c>
      <c r="J132" s="43">
        <v>2.6</v>
      </c>
      <c r="K132" s="44" t="s">
        <v>46</v>
      </c>
      <c r="L132" s="43">
        <v>2</v>
      </c>
    </row>
    <row r="133" spans="1:12" ht="15" x14ac:dyDescent="0.25">
      <c r="A133" s="14"/>
      <c r="B133" s="15"/>
      <c r="C133" s="11"/>
      <c r="D133" s="7" t="s">
        <v>30</v>
      </c>
      <c r="E133" s="42" t="s">
        <v>78</v>
      </c>
      <c r="F133" s="43">
        <v>200</v>
      </c>
      <c r="G133" s="43">
        <v>0</v>
      </c>
      <c r="H133" s="43">
        <v>0</v>
      </c>
      <c r="I133" s="43">
        <v>15</v>
      </c>
      <c r="J133" s="43">
        <v>60</v>
      </c>
      <c r="K133" s="44">
        <v>436</v>
      </c>
      <c r="L133" s="43">
        <v>11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55</v>
      </c>
      <c r="F135" s="43">
        <v>40</v>
      </c>
      <c r="G135" s="43">
        <v>2.6</v>
      </c>
      <c r="H135" s="43">
        <v>0.5</v>
      </c>
      <c r="I135" s="43">
        <v>15.8</v>
      </c>
      <c r="J135" s="43">
        <v>78.239999999999995</v>
      </c>
      <c r="K135" s="44" t="s">
        <v>46</v>
      </c>
      <c r="L135" s="43">
        <v>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24.500000000000004</v>
      </c>
      <c r="H137" s="19">
        <f t="shared" si="64"/>
        <v>26.400000000000002</v>
      </c>
      <c r="I137" s="19">
        <f t="shared" si="64"/>
        <v>102.6</v>
      </c>
      <c r="J137" s="19">
        <f t="shared" si="64"/>
        <v>714.44</v>
      </c>
      <c r="K137" s="25"/>
      <c r="L137" s="19">
        <f t="shared" ref="L137" si="65">SUM(L128:L136)</f>
        <v>110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6">G127+G137</f>
        <v>43.300000000000004</v>
      </c>
      <c r="H138" s="32">
        <f t="shared" ref="H138" si="67">H127+H137</f>
        <v>46.400000000000006</v>
      </c>
      <c r="I138" s="32">
        <f t="shared" ref="I138" si="68">I127+I137</f>
        <v>166.2</v>
      </c>
      <c r="J138" s="32">
        <f t="shared" ref="J138:L138" si="69">J127+J137</f>
        <v>1211.44</v>
      </c>
      <c r="K138" s="32"/>
      <c r="L138" s="32">
        <f t="shared" si="69"/>
        <v>161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9.3000000000000007</v>
      </c>
      <c r="H139" s="40">
        <v>8.1999999999999993</v>
      </c>
      <c r="I139" s="40">
        <v>20.2</v>
      </c>
      <c r="J139" s="40">
        <v>242.6</v>
      </c>
      <c r="K139" s="41">
        <v>184</v>
      </c>
      <c r="L139" s="40">
        <v>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1.5</v>
      </c>
      <c r="H141" s="43">
        <v>1.3</v>
      </c>
      <c r="I141" s="43">
        <v>22.3</v>
      </c>
      <c r="J141" s="43">
        <v>107</v>
      </c>
      <c r="K141" s="44">
        <v>432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60</v>
      </c>
      <c r="G142" s="43">
        <v>6.85</v>
      </c>
      <c r="H142" s="43">
        <v>5.85</v>
      </c>
      <c r="I142" s="43">
        <v>28.6</v>
      </c>
      <c r="J142" s="43">
        <v>172.4</v>
      </c>
      <c r="K142" s="44">
        <v>14</v>
      </c>
      <c r="L142" s="43">
        <v>14.5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0" t="s">
        <v>47</v>
      </c>
      <c r="E144" s="42" t="s">
        <v>59</v>
      </c>
      <c r="F144" s="43">
        <v>40</v>
      </c>
      <c r="G144" s="43">
        <v>1.3</v>
      </c>
      <c r="H144" s="43">
        <v>2</v>
      </c>
      <c r="I144" s="43">
        <v>14</v>
      </c>
      <c r="J144" s="43">
        <v>84</v>
      </c>
      <c r="K144" s="44" t="s">
        <v>46</v>
      </c>
      <c r="L144" s="43">
        <v>8.5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18.95</v>
      </c>
      <c r="H146" s="19">
        <f t="shared" si="70"/>
        <v>17.350000000000001</v>
      </c>
      <c r="I146" s="19">
        <f t="shared" si="70"/>
        <v>85.1</v>
      </c>
      <c r="J146" s="19">
        <f t="shared" si="70"/>
        <v>606</v>
      </c>
      <c r="K146" s="25"/>
      <c r="L146" s="19">
        <f t="shared" ref="L146" si="71">SUM(L139:L145)</f>
        <v>51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205</v>
      </c>
      <c r="G148" s="43">
        <v>2.8</v>
      </c>
      <c r="H148" s="43">
        <v>8.4</v>
      </c>
      <c r="I148" s="43">
        <v>7.4</v>
      </c>
      <c r="J148" s="43">
        <v>94</v>
      </c>
      <c r="K148" s="44">
        <v>88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120</v>
      </c>
      <c r="G149" s="43">
        <v>15.2</v>
      </c>
      <c r="H149" s="43">
        <v>7.4</v>
      </c>
      <c r="I149" s="43">
        <v>6.7</v>
      </c>
      <c r="J149" s="43">
        <v>144.80000000000001</v>
      </c>
      <c r="K149" s="44" t="s">
        <v>96</v>
      </c>
      <c r="L149" s="43">
        <v>55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4.5999999999999996</v>
      </c>
      <c r="H150" s="43">
        <v>7.6</v>
      </c>
      <c r="I150" s="43">
        <v>40.200000000000003</v>
      </c>
      <c r="J150" s="43">
        <v>256.3</v>
      </c>
      <c r="K150" s="44">
        <v>325</v>
      </c>
      <c r="L150" s="43">
        <v>19.5</v>
      </c>
    </row>
    <row r="151" spans="1:12" ht="15" x14ac:dyDescent="0.25">
      <c r="A151" s="23"/>
      <c r="B151" s="15"/>
      <c r="C151" s="11"/>
      <c r="D151" s="7" t="s">
        <v>29</v>
      </c>
      <c r="E151" s="42" t="s">
        <v>97</v>
      </c>
      <c r="F151" s="43">
        <v>20</v>
      </c>
      <c r="G151" s="43">
        <v>0.8</v>
      </c>
      <c r="H151" s="43">
        <v>1.6</v>
      </c>
      <c r="I151" s="43">
        <v>2</v>
      </c>
      <c r="J151" s="43">
        <v>26</v>
      </c>
      <c r="K151" s="44">
        <v>56</v>
      </c>
      <c r="L151" s="43">
        <v>1.5</v>
      </c>
    </row>
    <row r="152" spans="1:12" ht="15" x14ac:dyDescent="0.25">
      <c r="A152" s="23"/>
      <c r="B152" s="15"/>
      <c r="C152" s="11"/>
      <c r="D152" s="7" t="s">
        <v>30</v>
      </c>
      <c r="E152" s="42" t="s">
        <v>98</v>
      </c>
      <c r="F152" s="43">
        <v>200</v>
      </c>
      <c r="G152" s="43">
        <v>0.6</v>
      </c>
      <c r="H152" s="43">
        <v>0.5</v>
      </c>
      <c r="I152" s="43">
        <v>32.9</v>
      </c>
      <c r="J152" s="43">
        <v>163</v>
      </c>
      <c r="K152" s="44">
        <v>408</v>
      </c>
      <c r="L152" s="43">
        <v>11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55</v>
      </c>
      <c r="F154" s="43">
        <v>40</v>
      </c>
      <c r="G154" s="43">
        <v>2.6</v>
      </c>
      <c r="H154" s="43">
        <v>0.5</v>
      </c>
      <c r="I154" s="43">
        <v>15.8</v>
      </c>
      <c r="J154" s="43">
        <v>78.239999999999995</v>
      </c>
      <c r="K154" s="44" t="s">
        <v>46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26.600000000000005</v>
      </c>
      <c r="H156" s="19">
        <f t="shared" si="72"/>
        <v>26</v>
      </c>
      <c r="I156" s="19">
        <f t="shared" si="72"/>
        <v>105</v>
      </c>
      <c r="J156" s="19">
        <f t="shared" si="72"/>
        <v>762.34</v>
      </c>
      <c r="K156" s="25"/>
      <c r="L156" s="19">
        <f t="shared" ref="L156" si="73">SUM(L147:L155)</f>
        <v>110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1235</v>
      </c>
      <c r="G157" s="32">
        <f t="shared" ref="G157" si="74">G146+G156</f>
        <v>45.550000000000004</v>
      </c>
      <c r="H157" s="32">
        <f t="shared" ref="H157" si="75">H146+H156</f>
        <v>43.35</v>
      </c>
      <c r="I157" s="32">
        <f t="shared" ref="I157" si="76">I146+I156</f>
        <v>190.1</v>
      </c>
      <c r="J157" s="32">
        <f t="shared" ref="J157:L157" si="77">J146+J156</f>
        <v>1368.3400000000001</v>
      </c>
      <c r="K157" s="32"/>
      <c r="L157" s="32">
        <f t="shared" si="77"/>
        <v>161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7.6</v>
      </c>
      <c r="H158" s="40">
        <v>9.5</v>
      </c>
      <c r="I158" s="40">
        <v>25.2</v>
      </c>
      <c r="J158" s="40">
        <v>251.8</v>
      </c>
      <c r="K158" s="41">
        <v>184</v>
      </c>
      <c r="L158" s="40">
        <v>20</v>
      </c>
    </row>
    <row r="159" spans="1:12" ht="15" x14ac:dyDescent="0.25">
      <c r="A159" s="23"/>
      <c r="B159" s="15"/>
      <c r="C159" s="11"/>
      <c r="D159" s="7" t="s">
        <v>21</v>
      </c>
      <c r="E159" s="42" t="s">
        <v>43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213</v>
      </c>
      <c r="L159" s="43">
        <v>11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1.2</v>
      </c>
      <c r="I161" s="43">
        <v>25.1</v>
      </c>
      <c r="J161" s="43">
        <v>104.8</v>
      </c>
      <c r="K161" s="44" t="s">
        <v>46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47</v>
      </c>
      <c r="E163" s="42" t="s">
        <v>48</v>
      </c>
      <c r="F163" s="43">
        <v>20</v>
      </c>
      <c r="G163" s="43">
        <v>2.5</v>
      </c>
      <c r="H163" s="43">
        <v>2</v>
      </c>
      <c r="I163" s="43">
        <v>8.4</v>
      </c>
      <c r="J163" s="43">
        <v>55.3</v>
      </c>
      <c r="K163" s="44" t="s">
        <v>46</v>
      </c>
      <c r="L163" s="43">
        <v>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18.2</v>
      </c>
      <c r="H165" s="19">
        <f t="shared" si="78"/>
        <v>17.299999999999997</v>
      </c>
      <c r="I165" s="19">
        <f t="shared" si="78"/>
        <v>74</v>
      </c>
      <c r="J165" s="19">
        <f t="shared" si="78"/>
        <v>534.9</v>
      </c>
      <c r="K165" s="25"/>
      <c r="L165" s="19">
        <f t="shared" ref="L165" si="79">SUM(L158:L164)</f>
        <v>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99</v>
      </c>
      <c r="F167" s="43">
        <v>205</v>
      </c>
      <c r="G167" s="43">
        <v>4.0999999999999996</v>
      </c>
      <c r="H167" s="43">
        <v>8.4</v>
      </c>
      <c r="I167" s="43">
        <v>12.6</v>
      </c>
      <c r="J167" s="43">
        <v>120.8</v>
      </c>
      <c r="K167" s="44">
        <v>91</v>
      </c>
      <c r="L167" s="43">
        <v>18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250</v>
      </c>
      <c r="G168" s="43">
        <v>16.600000000000001</v>
      </c>
      <c r="H168" s="43">
        <v>17.899999999999999</v>
      </c>
      <c r="I168" s="43">
        <v>21.8</v>
      </c>
      <c r="J168" s="43">
        <v>353.8</v>
      </c>
      <c r="K168" s="44">
        <v>309</v>
      </c>
      <c r="L168" s="43">
        <v>73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20</v>
      </c>
      <c r="G169" s="43">
        <v>0.6</v>
      </c>
      <c r="H169" s="43">
        <v>0.1</v>
      </c>
      <c r="I169" s="43">
        <v>1.4</v>
      </c>
      <c r="J169" s="43">
        <v>10</v>
      </c>
      <c r="K169" s="44" t="s">
        <v>46</v>
      </c>
      <c r="L169" s="43">
        <v>2</v>
      </c>
    </row>
    <row r="170" spans="1:12" ht="15" x14ac:dyDescent="0.2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0.6</v>
      </c>
      <c r="H170" s="43">
        <v>0.1</v>
      </c>
      <c r="I170" s="43">
        <v>45.7</v>
      </c>
      <c r="J170" s="43">
        <v>176</v>
      </c>
      <c r="K170" s="44">
        <v>402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2.6</v>
      </c>
      <c r="H172" s="43">
        <v>0.5</v>
      </c>
      <c r="I172" s="43">
        <v>15.8</v>
      </c>
      <c r="J172" s="43">
        <v>78.239999999999995</v>
      </c>
      <c r="K172" s="44" t="s">
        <v>46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24.500000000000007</v>
      </c>
      <c r="H175" s="19">
        <f t="shared" si="80"/>
        <v>27</v>
      </c>
      <c r="I175" s="19">
        <f t="shared" si="80"/>
        <v>97.3</v>
      </c>
      <c r="J175" s="19">
        <f t="shared" si="80"/>
        <v>738.84</v>
      </c>
      <c r="K175" s="25"/>
      <c r="L175" s="19">
        <f t="shared" ref="L175" si="81">SUM(L166:L174)</f>
        <v>110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1215</v>
      </c>
      <c r="G176" s="32">
        <f t="shared" ref="G176" si="82">G165+G175</f>
        <v>42.7</v>
      </c>
      <c r="H176" s="32">
        <f t="shared" ref="H176" si="83">H165+H175</f>
        <v>44.3</v>
      </c>
      <c r="I176" s="32">
        <f t="shared" ref="I176" si="84">I165+I175</f>
        <v>171.3</v>
      </c>
      <c r="J176" s="32">
        <f t="shared" ref="J176:L176" si="85">J165+J175</f>
        <v>1273.74</v>
      </c>
      <c r="K176" s="32"/>
      <c r="L176" s="32">
        <f t="shared" si="85"/>
        <v>161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8.6999999999999993</v>
      </c>
      <c r="H177" s="40">
        <v>5.9</v>
      </c>
      <c r="I177" s="40">
        <v>25.3</v>
      </c>
      <c r="J177" s="40">
        <v>246.4</v>
      </c>
      <c r="K177" s="41">
        <v>184</v>
      </c>
      <c r="L177" s="40">
        <v>20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1.5</v>
      </c>
      <c r="H179" s="43">
        <v>1.3</v>
      </c>
      <c r="I179" s="43">
        <v>22.3</v>
      </c>
      <c r="J179" s="43">
        <v>107</v>
      </c>
      <c r="K179" s="44">
        <v>432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90</v>
      </c>
      <c r="F180" s="43">
        <v>60</v>
      </c>
      <c r="G180" s="43">
        <v>5</v>
      </c>
      <c r="H180" s="43">
        <v>6.1</v>
      </c>
      <c r="I180" s="43">
        <v>19.2</v>
      </c>
      <c r="J180" s="43">
        <v>122.8</v>
      </c>
      <c r="K180" s="44" t="s">
        <v>46</v>
      </c>
      <c r="L180" s="43">
        <v>12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47</v>
      </c>
      <c r="E182" s="42" t="s">
        <v>65</v>
      </c>
      <c r="F182" s="43">
        <v>40</v>
      </c>
      <c r="G182" s="43">
        <v>1.1000000000000001</v>
      </c>
      <c r="H182" s="43">
        <v>2.2000000000000002</v>
      </c>
      <c r="I182" s="43">
        <v>18.399999999999999</v>
      </c>
      <c r="J182" s="43">
        <v>112</v>
      </c>
      <c r="K182" s="44" t="s">
        <v>46</v>
      </c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</v>
      </c>
      <c r="H184" s="19">
        <f t="shared" si="86"/>
        <v>15.5</v>
      </c>
      <c r="I184" s="19">
        <f t="shared" si="86"/>
        <v>85.199999999999989</v>
      </c>
      <c r="J184" s="19">
        <f t="shared" si="86"/>
        <v>588.20000000000005</v>
      </c>
      <c r="K184" s="25"/>
      <c r="L184" s="19">
        <f t="shared" ref="L184" si="87">SUM(L177:L183)</f>
        <v>51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102</v>
      </c>
      <c r="F186" s="43">
        <v>220</v>
      </c>
      <c r="G186" s="43">
        <v>6.9</v>
      </c>
      <c r="H186" s="43">
        <v>7.6</v>
      </c>
      <c r="I186" s="43">
        <v>7.1</v>
      </c>
      <c r="J186" s="43">
        <v>203</v>
      </c>
      <c r="K186" s="44" t="s">
        <v>75</v>
      </c>
      <c r="L186" s="43">
        <v>18</v>
      </c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250</v>
      </c>
      <c r="G187" s="43">
        <v>16.2</v>
      </c>
      <c r="H187" s="43">
        <v>20.6</v>
      </c>
      <c r="I187" s="43">
        <v>41.8</v>
      </c>
      <c r="J187" s="43">
        <v>420.5</v>
      </c>
      <c r="K187" s="44">
        <v>306</v>
      </c>
      <c r="L187" s="43">
        <v>74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</v>
      </c>
      <c r="G188" s="43">
        <v>0.2</v>
      </c>
      <c r="H188" s="43">
        <v>0</v>
      </c>
      <c r="I188" s="43">
        <v>0.3</v>
      </c>
      <c r="J188" s="43">
        <v>2.6</v>
      </c>
      <c r="K188" s="44" t="s">
        <v>46</v>
      </c>
      <c r="L188" s="43">
        <v>2</v>
      </c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0.1</v>
      </c>
      <c r="H189" s="43">
        <v>0</v>
      </c>
      <c r="I189" s="43">
        <v>24.3</v>
      </c>
      <c r="J189" s="43">
        <v>97.5</v>
      </c>
      <c r="K189" s="44">
        <v>436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2.6</v>
      </c>
      <c r="H191" s="43">
        <v>0.5</v>
      </c>
      <c r="I191" s="43">
        <v>15.8</v>
      </c>
      <c r="J191" s="43">
        <v>78.239999999999995</v>
      </c>
      <c r="K191" s="44" t="s">
        <v>46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26.000000000000004</v>
      </c>
      <c r="H194" s="19">
        <f t="shared" si="88"/>
        <v>28.700000000000003</v>
      </c>
      <c r="I194" s="19">
        <f t="shared" si="88"/>
        <v>89.3</v>
      </c>
      <c r="J194" s="19">
        <f t="shared" si="88"/>
        <v>801.84</v>
      </c>
      <c r="K194" s="25"/>
      <c r="L194" s="19">
        <f t="shared" ref="L194" si="89">SUM(L185:L193)</f>
        <v>110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42.300000000000004</v>
      </c>
      <c r="H195" s="32">
        <f t="shared" ref="H195" si="91">H184+H194</f>
        <v>44.2</v>
      </c>
      <c r="I195" s="32">
        <f t="shared" ref="I195" si="92">I184+I194</f>
        <v>174.5</v>
      </c>
      <c r="J195" s="32">
        <f t="shared" ref="J195:L195" si="93">J184+J194</f>
        <v>1390.04</v>
      </c>
      <c r="K195" s="32"/>
      <c r="L195" s="32">
        <f t="shared" si="93"/>
        <v>161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42.953000000000003</v>
      </c>
      <c r="H196" s="34">
        <f t="shared" si="94"/>
        <v>44.114999999999995</v>
      </c>
      <c r="I196" s="34">
        <f t="shared" si="94"/>
        <v>181.33999999999997</v>
      </c>
      <c r="J196" s="34">
        <f t="shared" si="94"/>
        <v>1328.682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dcterms:created xsi:type="dcterms:W3CDTF">2022-05-16T14:23:56Z</dcterms:created>
  <dcterms:modified xsi:type="dcterms:W3CDTF">2025-01-05T15:05:00Z</dcterms:modified>
</cp:coreProperties>
</file>